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<sst xmlns="http://schemas.openxmlformats.org/spreadsheetml/2006/main" count="54" uniqueCount="53">
  <si>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Код доходов</t>
  </si>
  <si>
    <t>Наименование доходов</t>
  </si>
  <si>
    <t>НАЛОГОВЫЕ И НЕНАЛОГОВЫЕ ДОХОДЫ</t>
  </si>
  <si>
    <t>НАЛОГОВЫЕ ДОХОДЫ:</t>
  </si>
  <si>
    <t>В том числе:</t>
  </si>
  <si>
    <t>-налог на доходы физических лиц с доходов, облагаемых по налоговой ставке,установленной пунктом 1 ст.224 налогового кодекса РФ</t>
  </si>
  <si>
    <t>Налог на имущество физических лиц зачисляемый в бюджеты поселений</t>
  </si>
  <si>
    <t>НЕНАЛОГОВЫЕ ДОХОДЫ</t>
  </si>
  <si>
    <t>380</t>
  </si>
  <si>
    <t>11105011100000120</t>
  </si>
  <si>
    <t xml:space="preserve">Арендная плата за земли сельхозназначения </t>
  </si>
  <si>
    <t>130</t>
  </si>
  <si>
    <t>Арендная плата за имущество</t>
  </si>
  <si>
    <t>Всего    собственных доходов:</t>
  </si>
  <si>
    <t>20200000000000000</t>
  </si>
  <si>
    <t>БЕЗВОЗМЕЗДНЫЕ ПЕРЕЧИСЛЕНИЯ  ОТ ДРУГИХ БЮДЖЕТОВ БЮДЖЕТНОЙ СИСТЕМЫ РФ (Финансовая помощь)</t>
  </si>
  <si>
    <t>Субвенции на осуществление  полномочий  по первичному воинскому учету</t>
  </si>
  <si>
    <t>Дотации бюджетам поселений на выравнивание уровня бюджетной обеспеченности(республиканский фонд финансовой поддержки)</t>
  </si>
  <si>
    <t>Дотации бюджетам поселений на выравнивание уровня бюджетной обеспеченности (районный фонд финансовой поддержки поселений)</t>
  </si>
  <si>
    <t>ВСЕГО ДОХОДОВ:</t>
  </si>
  <si>
    <t>% исполн.</t>
  </si>
  <si>
    <t>Доходы от уплаты акцизов, на дизельное топливо зачисляемые в консолидированные бюджеты субъектов РФ</t>
  </si>
  <si>
    <t>Доходы от уплаты акцизов, на моторные для дизельных и (или) карбюраторных (инжекторных) двигателей зачисляемые в консолидированные бюджеты субъектов РФ</t>
  </si>
  <si>
    <t>Доходы от уплаты акцизов,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</si>
  <si>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акцизов, на прямогонный бензин ,производимый на территории Российской Федерации,  зачисляемые в консолидированные бюджеты субъектов РФ</t>
  </si>
  <si>
    <t>18210102010011000110</t>
  </si>
  <si>
    <t>10010302240010000110</t>
  </si>
  <si>
    <t>10010302250010000110</t>
  </si>
  <si>
    <t>10010302260010000110</t>
  </si>
  <si>
    <t>Единый Сельхозналог</t>
  </si>
  <si>
    <t>18210503010011000110</t>
  </si>
  <si>
    <t>70311105035100000120</t>
  </si>
  <si>
    <t>18210601030101000110 18210601030102000110</t>
  </si>
  <si>
    <t>70320201001100033151</t>
  </si>
  <si>
    <t>70320201001100034151</t>
  </si>
  <si>
    <t>70320203015100000151</t>
  </si>
  <si>
    <t>Исполнение доходов в бюджет  сельского   поселения Лечинкай Чегемского муниципального района Кабардино-Балкарской Республики</t>
  </si>
  <si>
    <t>18210606033101000110</t>
  </si>
  <si>
    <t>Земельный налог с организации,обладающих земельным участком,расположенным в границах поселений</t>
  </si>
  <si>
    <t>Земельный налог с физических лиц,обладающих земельным участком,расположенным в границах поселений</t>
  </si>
  <si>
    <t>18210606043101000110</t>
  </si>
  <si>
    <t xml:space="preserve">10010302230010000110   </t>
  </si>
  <si>
    <t>70311701050100000180</t>
  </si>
  <si>
    <t>Субсидии бюджетам на осуществление дорожной деятельности в отношении автомобильных дорог общего пользования ,а также капитального ремонтп и ремонта дворовых территорий многоквартирных домов,проездов к дворовым территориям многоквартмрных домов населенных пунктов</t>
  </si>
  <si>
    <t>Приложение №6</t>
  </si>
  <si>
    <t>от 22.02.2019г.</t>
  </si>
  <si>
    <t>заложено по смете доходов на 2018 г.</t>
  </si>
  <si>
    <t xml:space="preserve"> за   2018 год</t>
  </si>
  <si>
    <t>исполнение за        2018г.</t>
  </si>
  <si>
    <t>остаток на 01.01.2018г. 477164,64</t>
  </si>
  <si>
    <t>70320225467100000151</t>
  </si>
  <si>
    <t>Субсидии  бюджетам на обесчпеченин развития и укрепления домов культуры</t>
  </si>
  <si>
    <t xml:space="preserve">                                                               к решению №74 Совета местного                                                                                        самоуправления сельского поселения Лечинкай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</si>
</sst>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2" fontId="3" fillId="0" borderId="10" xfId="0" applyNumberFormat="1" applyFont="1" applyBorder="1" applyAlignment="1">
      <alignment vertical="justify" wrapText="1"/>
    </xf>
    <xf numFmtId="2" fontId="3" fillId="0" borderId="10" xfId="0" applyNumberFormat="1" applyFont="1" applyBorder="1" applyAlignment="1">
      <alignment vertical="justify"/>
    </xf>
    <xf numFmtId="0" fontId="4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justify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justify"/>
    </xf>
    <xf numFmtId="0" fontId="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 vertical="justify"/>
    </xf>
    <xf numFmtId="2" fontId="6" fillId="0" borderId="10" xfId="0" applyNumberFormat="1" applyFont="1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B1">
      <selection activeCell="B32" sqref="B32:H38"/>
    </sheetView>
  </sheetViews>
  <sheetFormatPr defaultColWidth="9.00390625" defaultRowHeight="12.75"/>
  <cols>
    <col min="1" max="1" width="0.875" style="0" hidden="1" customWidth="1"/>
    <col min="2" max="2" width="19.625" style="0" customWidth="1"/>
    <col min="3" max="3" width="32.375" style="0" customWidth="1"/>
    <col min="4" max="4" width="14.875" style="0" customWidth="1"/>
    <col min="5" max="5" width="13.25390625" style="0" customWidth="1"/>
    <col min="6" max="6" width="10.875" style="0" customWidth="1"/>
  </cols>
  <sheetData>
    <row r="1" spans="2:6" ht="35.25" customHeight="1">
      <c r="B1" s="30" t="s">
        <v>44</v>
      </c>
      <c r="C1" s="30"/>
      <c r="D1" s="30"/>
      <c r="E1" s="30"/>
      <c r="F1" s="30"/>
    </row>
    <row r="2" spans="2:6" ht="27" customHeight="1">
      <c r="B2" s="32" t="s">
        <v>52</v>
      </c>
      <c r="C2" s="32"/>
      <c r="D2" s="32"/>
      <c r="E2" s="32"/>
      <c r="F2" s="32"/>
    </row>
    <row r="3" spans="2:6" ht="15.75" customHeight="1">
      <c r="B3" s="30" t="s">
        <v>45</v>
      </c>
      <c r="C3" s="30"/>
      <c r="D3" s="30"/>
      <c r="E3" s="30"/>
      <c r="F3" s="30"/>
    </row>
    <row r="4" spans="1:6" ht="58.5" customHeight="1">
      <c r="A4" s="33" t="s">
        <v>36</v>
      </c>
      <c r="B4" s="33"/>
      <c r="C4" s="33"/>
      <c r="D4" s="33"/>
      <c r="E4" s="33"/>
      <c r="F4" s="33"/>
    </row>
    <row r="5" spans="2:6" ht="16.5" customHeight="1">
      <c r="B5" s="34" t="s">
        <v>47</v>
      </c>
      <c r="C5" s="34"/>
      <c r="D5" s="34"/>
      <c r="E5" s="34"/>
      <c r="F5" s="34"/>
    </row>
    <row r="6" spans="2:6" ht="68.25" customHeight="1">
      <c r="B6" s="3" t="s">
        <v>0</v>
      </c>
      <c r="C6" s="3" t="s">
        <v>1</v>
      </c>
      <c r="D6" s="27" t="s">
        <v>46</v>
      </c>
      <c r="E6" s="11" t="s">
        <v>48</v>
      </c>
      <c r="F6" s="11" t="s">
        <v>20</v>
      </c>
    </row>
    <row r="7" spans="2:6" ht="28.5" customHeight="1">
      <c r="B7" s="3"/>
      <c r="C7" s="3" t="s">
        <v>2</v>
      </c>
      <c r="D7" s="13">
        <f>D9+D22</f>
        <v>3284874.88</v>
      </c>
      <c r="E7" s="26">
        <f>E9+E22</f>
        <v>3510557.1</v>
      </c>
      <c r="F7" s="7">
        <f>E7*100/D7</f>
        <v>106.8703444802135</v>
      </c>
    </row>
    <row r="8" spans="2:6" ht="25.5" customHeight="1">
      <c r="B8" s="3"/>
      <c r="C8" s="3" t="s">
        <v>49</v>
      </c>
      <c r="D8" s="13"/>
      <c r="E8" s="1"/>
      <c r="F8" s="2"/>
    </row>
    <row r="9" spans="2:6" ht="20.25" customHeight="1">
      <c r="B9" s="3"/>
      <c r="C9" s="3" t="s">
        <v>3</v>
      </c>
      <c r="D9" s="13">
        <f>D11+D12+D13+D14+D15+D16+D17+D18+D19</f>
        <v>2978474.88</v>
      </c>
      <c r="E9" s="13">
        <f>E11+E12+E13+E14+E15+E16+E17+E18+E19</f>
        <v>3094781.1</v>
      </c>
      <c r="F9" s="13">
        <f>E9/4</f>
        <v>773695.275</v>
      </c>
    </row>
    <row r="10" spans="2:6" ht="12.75">
      <c r="B10" s="3"/>
      <c r="C10" s="3" t="s">
        <v>4</v>
      </c>
      <c r="D10" s="13"/>
      <c r="E10" s="4"/>
      <c r="F10" s="4"/>
    </row>
    <row r="11" spans="2:6" ht="68.25" customHeight="1" thickBot="1">
      <c r="B11" s="5" t="s">
        <v>25</v>
      </c>
      <c r="C11" s="6" t="s">
        <v>5</v>
      </c>
      <c r="D11" s="12">
        <v>385600</v>
      </c>
      <c r="E11" s="12">
        <v>439343.59</v>
      </c>
      <c r="F11" s="7">
        <f aca="true" t="shared" si="0" ref="F11:F28">E11*100/D11</f>
        <v>113.93765300829875</v>
      </c>
    </row>
    <row r="12" spans="2:6" ht="54.75" customHeight="1" thickBot="1">
      <c r="B12" s="5" t="s">
        <v>41</v>
      </c>
      <c r="C12" s="15" t="s">
        <v>21</v>
      </c>
      <c r="D12" s="12">
        <v>751910.79</v>
      </c>
      <c r="E12" s="12">
        <v>970430.63</v>
      </c>
      <c r="F12" s="7">
        <f t="shared" si="0"/>
        <v>129.06193698856217</v>
      </c>
    </row>
    <row r="13" spans="2:6" ht="78.75" customHeight="1" thickBot="1">
      <c r="B13" s="5" t="s">
        <v>26</v>
      </c>
      <c r="C13" s="16" t="s">
        <v>22</v>
      </c>
      <c r="D13" s="12">
        <v>5770.66</v>
      </c>
      <c r="E13" s="12">
        <v>9345.93</v>
      </c>
      <c r="F13" s="7">
        <f t="shared" si="0"/>
        <v>161.9559981007372</v>
      </c>
    </row>
    <row r="14" spans="2:6" ht="93.75" customHeight="1" thickBot="1">
      <c r="B14" s="5" t="s">
        <v>27</v>
      </c>
      <c r="C14" s="16" t="s">
        <v>23</v>
      </c>
      <c r="D14" s="12">
        <v>1374370.47</v>
      </c>
      <c r="E14" s="12">
        <v>1415631.14</v>
      </c>
      <c r="F14" s="7">
        <f t="shared" si="0"/>
        <v>103.00215050458702</v>
      </c>
    </row>
    <row r="15" spans="2:6" ht="89.25" customHeight="1" thickBot="1">
      <c r="B15" s="5" t="s">
        <v>28</v>
      </c>
      <c r="C15" s="16" t="s">
        <v>24</v>
      </c>
      <c r="D15" s="12">
        <v>-116277.04</v>
      </c>
      <c r="E15" s="12">
        <v>-217431.51</v>
      </c>
      <c r="F15" s="7">
        <f t="shared" si="0"/>
        <v>186.99436277359658</v>
      </c>
    </row>
    <row r="16" spans="2:6" ht="34.5" customHeight="1">
      <c r="B16" s="5" t="s">
        <v>30</v>
      </c>
      <c r="C16" s="6" t="s">
        <v>29</v>
      </c>
      <c r="D16" s="12">
        <v>59600</v>
      </c>
      <c r="E16" s="12">
        <v>87398.07</v>
      </c>
      <c r="F16" s="7">
        <f t="shared" si="0"/>
        <v>146.64105704697985</v>
      </c>
    </row>
    <row r="17" spans="2:6" ht="44.25" customHeight="1">
      <c r="B17" s="5" t="s">
        <v>32</v>
      </c>
      <c r="C17" s="6" t="s">
        <v>6</v>
      </c>
      <c r="D17" s="12">
        <v>169800</v>
      </c>
      <c r="E17" s="12">
        <v>146422.3</v>
      </c>
      <c r="F17" s="7">
        <f t="shared" si="0"/>
        <v>86.23221436984687</v>
      </c>
    </row>
    <row r="18" spans="2:6" ht="66" customHeight="1">
      <c r="B18" s="5" t="s">
        <v>37</v>
      </c>
      <c r="C18" s="6" t="s">
        <v>38</v>
      </c>
      <c r="D18" s="12">
        <v>136400</v>
      </c>
      <c r="E18" s="12">
        <v>97701.91</v>
      </c>
      <c r="F18" s="7">
        <f t="shared" si="0"/>
        <v>71.62896627565982</v>
      </c>
    </row>
    <row r="19" spans="2:6" ht="63.75" customHeight="1">
      <c r="B19" s="5" t="s">
        <v>40</v>
      </c>
      <c r="C19" s="6" t="s">
        <v>39</v>
      </c>
      <c r="D19" s="12">
        <v>211300</v>
      </c>
      <c r="E19" s="12">
        <v>145939.04</v>
      </c>
      <c r="F19" s="7">
        <f t="shared" si="0"/>
        <v>69.06722195929957</v>
      </c>
    </row>
    <row r="20" spans="2:6" ht="12.75" hidden="1">
      <c r="B20" s="3"/>
      <c r="C20" s="3" t="s">
        <v>7</v>
      </c>
      <c r="D20" s="13" t="s">
        <v>8</v>
      </c>
      <c r="E20" s="13" t="e">
        <f>#REF!/4</f>
        <v>#REF!</v>
      </c>
      <c r="F20" s="7" t="e">
        <f t="shared" si="0"/>
        <v>#REF!</v>
      </c>
    </row>
    <row r="21" spans="2:6" ht="25.5" hidden="1">
      <c r="B21" s="3" t="s">
        <v>9</v>
      </c>
      <c r="C21" s="3" t="s">
        <v>10</v>
      </c>
      <c r="D21" s="12" t="s">
        <v>11</v>
      </c>
      <c r="E21" s="13" t="e">
        <f>#REF!/4</f>
        <v>#REF!</v>
      </c>
      <c r="F21" s="7" t="e">
        <f t="shared" si="0"/>
        <v>#REF!</v>
      </c>
    </row>
    <row r="22" spans="2:6" ht="23.25" customHeight="1">
      <c r="B22" s="3"/>
      <c r="C22" s="3" t="s">
        <v>7</v>
      </c>
      <c r="D22" s="13">
        <f>D23</f>
        <v>306400</v>
      </c>
      <c r="E22" s="13">
        <f>E23</f>
        <v>415776</v>
      </c>
      <c r="F22" s="7">
        <f t="shared" si="0"/>
        <v>135.6971279373368</v>
      </c>
    </row>
    <row r="23" spans="2:6" ht="26.25" customHeight="1">
      <c r="B23" s="5" t="s">
        <v>31</v>
      </c>
      <c r="C23" s="6" t="s">
        <v>12</v>
      </c>
      <c r="D23" s="12">
        <v>306400</v>
      </c>
      <c r="E23" s="12">
        <v>415776</v>
      </c>
      <c r="F23" s="7">
        <f t="shared" si="0"/>
        <v>135.6971279373368</v>
      </c>
    </row>
    <row r="24" spans="2:7" ht="31.5" customHeight="1">
      <c r="B24" s="6"/>
      <c r="C24" s="6" t="s">
        <v>13</v>
      </c>
      <c r="D24" s="13">
        <f>D9+D22</f>
        <v>3284874.88</v>
      </c>
      <c r="E24" s="13">
        <f>E9+E22</f>
        <v>3510557.1</v>
      </c>
      <c r="F24" s="7">
        <f t="shared" si="0"/>
        <v>106.8703444802135</v>
      </c>
      <c r="G24" s="14"/>
    </row>
    <row r="25" spans="2:7" ht="52.5" customHeight="1">
      <c r="B25" s="3" t="s">
        <v>14</v>
      </c>
      <c r="C25" s="3" t="s">
        <v>15</v>
      </c>
      <c r="D25" s="13">
        <f>D26+D27+D28+D29</f>
        <v>9118569.28</v>
      </c>
      <c r="E25" s="13">
        <f>E26+E27+E28+E29</f>
        <v>9118569.28</v>
      </c>
      <c r="F25" s="7">
        <f t="shared" si="0"/>
        <v>100</v>
      </c>
      <c r="G25" s="14"/>
    </row>
    <row r="26" spans="2:7" ht="52.5" customHeight="1">
      <c r="B26" s="5" t="s">
        <v>33</v>
      </c>
      <c r="C26" s="6" t="s">
        <v>18</v>
      </c>
      <c r="D26" s="12">
        <v>4863400</v>
      </c>
      <c r="E26" s="25">
        <v>4863400</v>
      </c>
      <c r="F26" s="7">
        <f t="shared" si="0"/>
        <v>100</v>
      </c>
      <c r="G26" s="14"/>
    </row>
    <row r="27" spans="2:7" ht="52.5" customHeight="1">
      <c r="B27" s="5" t="s">
        <v>34</v>
      </c>
      <c r="C27" s="6" t="s">
        <v>17</v>
      </c>
      <c r="D27" s="12">
        <v>196745.93</v>
      </c>
      <c r="E27" s="25">
        <v>196745.93</v>
      </c>
      <c r="F27" s="7">
        <f t="shared" si="0"/>
        <v>100</v>
      </c>
      <c r="G27" s="14"/>
    </row>
    <row r="28" spans="2:6" ht="43.5" customHeight="1">
      <c r="B28" s="5" t="s">
        <v>35</v>
      </c>
      <c r="C28" s="6" t="s">
        <v>16</v>
      </c>
      <c r="D28" s="12">
        <v>182299.35</v>
      </c>
      <c r="E28" s="25">
        <v>182299.35</v>
      </c>
      <c r="F28" s="7">
        <f t="shared" si="0"/>
        <v>100</v>
      </c>
    </row>
    <row r="29" spans="2:6" ht="117" customHeight="1">
      <c r="B29" s="5" t="s">
        <v>42</v>
      </c>
      <c r="C29" s="5" t="s">
        <v>43</v>
      </c>
      <c r="D29" s="24">
        <v>3876124</v>
      </c>
      <c r="E29" s="24">
        <v>3876124</v>
      </c>
      <c r="F29" s="7">
        <v>0</v>
      </c>
    </row>
    <row r="30" spans="2:6" ht="32.25" customHeight="1">
      <c r="B30" s="5" t="s">
        <v>50</v>
      </c>
      <c r="C30" s="8" t="s">
        <v>51</v>
      </c>
      <c r="D30" s="28">
        <v>500000</v>
      </c>
      <c r="E30" s="28">
        <v>500000</v>
      </c>
      <c r="F30" s="29">
        <v>0</v>
      </c>
    </row>
    <row r="31" spans="2:6" ht="25.5" customHeight="1">
      <c r="B31" s="6"/>
      <c r="C31" s="3" t="s">
        <v>19</v>
      </c>
      <c r="D31" s="13">
        <f>D24+D25+D30</f>
        <v>12903444.16</v>
      </c>
      <c r="E31" s="13">
        <f>E24+E25+E30</f>
        <v>13129126.379999999</v>
      </c>
      <c r="F31" s="7">
        <f>E31*100/D31</f>
        <v>101.74900760759365</v>
      </c>
    </row>
    <row r="32" spans="2:6" ht="15" customHeight="1">
      <c r="B32" s="19"/>
      <c r="C32" s="20"/>
      <c r="D32" s="17"/>
      <c r="E32" s="17"/>
      <c r="F32" s="18"/>
    </row>
    <row r="33" spans="2:6" ht="19.5" customHeight="1">
      <c r="B33" s="31"/>
      <c r="C33" s="31"/>
      <c r="D33" s="23"/>
      <c r="E33" s="9"/>
      <c r="F33" s="9"/>
    </row>
    <row r="34" spans="2:6" ht="12.75">
      <c r="B34" s="9"/>
      <c r="C34" s="9"/>
      <c r="D34" s="9"/>
      <c r="E34" s="9"/>
      <c r="F34" s="9"/>
    </row>
    <row r="35" spans="2:6" ht="12.75">
      <c r="B35" s="21"/>
      <c r="C35" s="10"/>
      <c r="D35" s="22"/>
      <c r="E35" s="9"/>
      <c r="F35" s="9"/>
    </row>
    <row r="36" spans="2:6" ht="12.75">
      <c r="B36" s="9"/>
      <c r="C36" s="9"/>
      <c r="D36" s="9"/>
      <c r="E36" s="9"/>
      <c r="F36" s="9"/>
    </row>
    <row r="37" spans="2:6" ht="12.75">
      <c r="B37" s="9"/>
      <c r="C37" s="9"/>
      <c r="D37" s="9"/>
      <c r="E37" s="9"/>
      <c r="F37" s="9"/>
    </row>
    <row r="38" spans="2:6" ht="12.75">
      <c r="B38" s="9"/>
      <c r="C38" s="9"/>
      <c r="D38" s="9"/>
      <c r="E38" s="9"/>
      <c r="F38" s="9"/>
    </row>
    <row r="39" spans="2:6" ht="12.75">
      <c r="B39" s="9"/>
      <c r="C39" s="9"/>
      <c r="D39" s="9"/>
      <c r="E39" s="9"/>
      <c r="F39" s="9"/>
    </row>
    <row r="40" spans="2:6" ht="12.75">
      <c r="B40" s="9"/>
      <c r="C40" s="9"/>
      <c r="D40" s="9"/>
      <c r="E40" s="9"/>
      <c r="F40" s="9"/>
    </row>
    <row r="41" spans="2:6" ht="12.75">
      <c r="B41" s="9"/>
      <c r="C41" s="9"/>
      <c r="D41" s="9"/>
      <c r="E41" s="9"/>
      <c r="F41" s="9"/>
    </row>
    <row r="42" spans="2:6" ht="12.75">
      <c r="B42" s="9"/>
      <c r="C42" s="9"/>
      <c r="D42" s="9"/>
      <c r="E42" s="9"/>
      <c r="F42" s="9"/>
    </row>
    <row r="43" spans="2:6" ht="12.75">
      <c r="B43" s="9"/>
      <c r="C43" s="9"/>
      <c r="D43" s="9"/>
      <c r="E43" s="9"/>
      <c r="F43" s="9"/>
    </row>
    <row r="44" spans="2:6" ht="12.75">
      <c r="B44" s="9"/>
      <c r="C44" s="9"/>
      <c r="D44" s="9"/>
      <c r="E44" s="9"/>
      <c r="F44" s="9"/>
    </row>
    <row r="45" spans="2:6" ht="12.75">
      <c r="B45" s="9"/>
      <c r="C45" s="9"/>
      <c r="D45" s="9"/>
      <c r="E45" s="9"/>
      <c r="F45" s="9"/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  <row r="48" spans="2:6" ht="12.75">
      <c r="B48" s="9"/>
      <c r="C48" s="9"/>
      <c r="D48" s="9"/>
      <c r="E48" s="9"/>
      <c r="F48" s="9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9"/>
      <c r="C52" s="9"/>
      <c r="D52" s="9"/>
      <c r="E52" s="9"/>
      <c r="F52" s="9"/>
    </row>
    <row r="53" spans="2:6" ht="12.75">
      <c r="B53" s="9"/>
      <c r="C53" s="9"/>
      <c r="D53" s="9"/>
      <c r="E53" s="9"/>
      <c r="F53" s="9"/>
    </row>
    <row r="54" spans="2:6" ht="12.75">
      <c r="B54" s="9"/>
      <c r="C54" s="9"/>
      <c r="D54" s="9"/>
      <c r="E54" s="9"/>
      <c r="F54" s="9"/>
    </row>
    <row r="55" spans="2:6" ht="12.75">
      <c r="B55" s="9"/>
      <c r="C55" s="9"/>
      <c r="D55" s="9"/>
      <c r="E55" s="9"/>
      <c r="F55" s="9"/>
    </row>
    <row r="56" spans="2:6" ht="12.75">
      <c r="B56" s="9"/>
      <c r="C56" s="9"/>
      <c r="D56" s="9"/>
      <c r="E56" s="9"/>
      <c r="F56" s="9"/>
    </row>
    <row r="57" spans="2:6" ht="12.75">
      <c r="B57" s="9"/>
      <c r="C57" s="9"/>
      <c r="D57" s="9"/>
      <c r="E57" s="9"/>
      <c r="F57" s="9"/>
    </row>
    <row r="58" spans="2:6" ht="12.75">
      <c r="B58" s="9"/>
      <c r="C58" s="9"/>
      <c r="D58" s="9"/>
      <c r="E58" s="9"/>
      <c r="F58" s="9"/>
    </row>
    <row r="59" spans="2:6" ht="12.75">
      <c r="B59" s="9"/>
      <c r="C59" s="9"/>
      <c r="D59" s="9"/>
      <c r="E59" s="9"/>
      <c r="F59" s="9"/>
    </row>
    <row r="60" spans="2:6" ht="12.75">
      <c r="B60" s="9"/>
      <c r="C60" s="9"/>
      <c r="D60" s="9"/>
      <c r="E60" s="9"/>
      <c r="F60" s="9"/>
    </row>
    <row r="61" spans="2:6" ht="12.75">
      <c r="B61" s="9"/>
      <c r="C61" s="9"/>
      <c r="D61" s="9"/>
      <c r="E61" s="9"/>
      <c r="F61" s="9"/>
    </row>
    <row r="62" spans="2:6" ht="12.75">
      <c r="B62" s="9"/>
      <c r="C62" s="9"/>
      <c r="D62" s="9"/>
      <c r="E62" s="9"/>
      <c r="F62" s="9"/>
    </row>
    <row r="63" spans="2:6" ht="12.75">
      <c r="B63" s="9"/>
      <c r="C63" s="9"/>
      <c r="D63" s="9"/>
      <c r="E63" s="9"/>
      <c r="F63" s="9"/>
    </row>
    <row r="64" spans="2:6" ht="12.75">
      <c r="B64" s="9"/>
      <c r="C64" s="9"/>
      <c r="D64" s="9"/>
      <c r="E64" s="9"/>
      <c r="F64" s="9"/>
    </row>
    <row r="65" spans="2:6" ht="12.75">
      <c r="B65" s="9"/>
      <c r="C65" s="9"/>
      <c r="D65" s="9"/>
      <c r="E65" s="9"/>
      <c r="F65" s="9"/>
    </row>
    <row r="66" spans="2:6" ht="12.75">
      <c r="B66" s="9"/>
      <c r="C66" s="9"/>
      <c r="D66" s="9"/>
      <c r="E66" s="9"/>
      <c r="F66" s="9"/>
    </row>
    <row r="67" spans="2:6" ht="12.75">
      <c r="B67" s="9"/>
      <c r="C67" s="9"/>
      <c r="D67" s="9"/>
      <c r="E67" s="9"/>
      <c r="F67" s="9"/>
    </row>
    <row r="68" spans="2:6" ht="12.75">
      <c r="B68" s="9"/>
      <c r="C68" s="9"/>
      <c r="D68" s="9"/>
      <c r="E68" s="9"/>
      <c r="F68" s="9"/>
    </row>
    <row r="69" spans="2:6" ht="12.75">
      <c r="B69" s="9"/>
      <c r="C69" s="9"/>
      <c r="D69" s="9"/>
      <c r="E69" s="9"/>
      <c r="F69" s="9"/>
    </row>
    <row r="70" spans="2:6" ht="12.75">
      <c r="B70" s="9"/>
      <c r="C70" s="9"/>
      <c r="D70" s="9"/>
      <c r="E70" s="9"/>
      <c r="F70" s="9"/>
    </row>
    <row r="71" spans="2:6" ht="12.75">
      <c r="B71" s="9"/>
      <c r="C71" s="9"/>
      <c r="D71" s="9"/>
      <c r="E71" s="9"/>
      <c r="F71" s="9"/>
    </row>
    <row r="72" spans="2:6" ht="12.75">
      <c r="B72" s="9"/>
      <c r="C72" s="9"/>
      <c r="D72" s="9"/>
      <c r="E72" s="9"/>
      <c r="F72" s="9"/>
    </row>
    <row r="73" spans="2:6" ht="12.75">
      <c r="B73" s="9"/>
      <c r="C73" s="9"/>
      <c r="D73" s="9"/>
      <c r="E73" s="9"/>
      <c r="F73" s="9"/>
    </row>
    <row r="74" spans="2:6" ht="12.75">
      <c r="B74" s="9"/>
      <c r="C74" s="9"/>
      <c r="D74" s="9"/>
      <c r="E74" s="9"/>
      <c r="F74" s="9"/>
    </row>
  </sheetData>
  <sheetProtection/>
  <mergeCells count="6">
    <mergeCell ref="B1:F1"/>
    <mergeCell ref="B33:C33"/>
    <mergeCell ref="B2:F2"/>
    <mergeCell ref="B3:F3"/>
    <mergeCell ref="A4:F4"/>
    <mergeCell ref="B5:F5"/>
  </mergeCells>
  <printOptions/>
  <pageMargins left="0.57" right="0.38" top="0.48" bottom="1.25" header="0.5" footer="1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Рая</cp:lastModifiedBy>
  <cp:lastPrinted>2019-02-22T05:10:35Z</cp:lastPrinted>
  <dcterms:created xsi:type="dcterms:W3CDTF">2011-07-14T04:35:02Z</dcterms:created>
  <dcterms:modified xsi:type="dcterms:W3CDTF">2019-02-28T07:30:06Z</dcterms:modified>
  <cp:category/>
  <cp:version/>
  <cp:contentType/>
  <cp:contentStatus/>
</cp:coreProperties>
</file>